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Quiz" sheetId="2" state="visible" r:id="rId4"/>
    <sheet name="Key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<sst xmlns="http://schemas.openxmlformats.org/spreadsheetml/2006/main" count="107" uniqueCount="107">
  <si>
    <t xml:space="preserve">Cogniks — Molecular Basis of Inheritance Self-Quiz</t>
  </si>
  <si>
    <t xml:space="preserve">Companion to: Molecular Basis of Inheritance Class 12 Notes · cogniks.com</t>
  </si>
  <si>
    <t xml:space="preserve">1. Quiz: type a short answer in the blue column for each question. Don't look at your notes.</t>
  </si>
  <si>
    <t xml:space="preserve">2. The Result column checks your answer automatically (capitals and extra spaces don't matter) and shows the expected answer if yours doesn't match.</t>
  </si>
  <si>
    <t xml:space="preserve">3. Some answers have accepted alternatives (e.g. 'T' for thymine). If your wording is correct but marked wrong, check the expected answer — spelling matters.</t>
  </si>
  <si>
    <t xml:space="preserve">4. Your score is at the top. Clear column C to try again in a few days — spaced re-testing helps you remember.</t>
  </si>
  <si>
    <t xml:space="preserve">Colour key: blue text = cells you fill in; black text = formulas (don't overwrite).</t>
  </si>
  <si>
    <t xml:space="preserve">Self-Quiz: Molecular Basis of Inheritance</t>
  </si>
  <si>
    <t xml:space="preserve">Score:</t>
  </si>
  <si>
    <t xml:space="preserve">#</t>
  </si>
  <si>
    <t xml:space="preserve">Question</t>
  </si>
  <si>
    <t xml:space="preserve">Your answer</t>
  </si>
  <si>
    <t xml:space="preserve">Result</t>
  </si>
  <si>
    <t xml:space="preserve">Base that pairs with adenine in DNA</t>
  </si>
  <si>
    <t xml:space="preserve">Number of hydrogen bonds between G and C</t>
  </si>
  <si>
    <t xml:space="preserve">Distance between two base pairs in DNA (nm)</t>
  </si>
  <si>
    <t xml:space="preserve">Proteins around which DNA wraps in a nucleosome</t>
  </si>
  <si>
    <t xml:space="preserve">Loosely packed, transcriptionally active chromatin</t>
  </si>
  <si>
    <t xml:space="preserve">Scientist whose 1928 experiment found the 'transforming principle'</t>
  </si>
  <si>
    <t xml:space="preserve">Radioactive isotope used to label DNA in the Hershey–Chase experiment</t>
  </si>
  <si>
    <t xml:space="preserve">Radioactive isotope used to label protein in the Hershey–Chase experiment</t>
  </si>
  <si>
    <t xml:space="preserve">Organism used by Meselson and Stahl</t>
  </si>
  <si>
    <t xml:space="preserve">Mode of DNA replication</t>
  </si>
  <si>
    <t xml:space="preserve">Enzyme that joins Okazaki fragments</t>
  </si>
  <si>
    <t xml:space="preserve">Direction in which DNA polymerase adds nucleotides</t>
  </si>
  <si>
    <t xml:space="preserve">Strand made discontinuously during replication</t>
  </si>
  <si>
    <t xml:space="preserve">Strand of DNA with the same sequence as mRNA (T for U)</t>
  </si>
  <si>
    <t xml:space="preserve">Factor that helps bacterial RNA polymerase start transcription</t>
  </si>
  <si>
    <t xml:space="preserve">Factor that helps bacterial RNA polymerase stop transcription</t>
  </si>
  <si>
    <t xml:space="preserve">Eukaryotic RNA polymerase that makes hnRNA</t>
  </si>
  <si>
    <t xml:space="preserve">Process that removes introns from hnRNA</t>
  </si>
  <si>
    <t xml:space="preserve">Number of codons that code for amino acids</t>
  </si>
  <si>
    <t xml:space="preserve">Start codon</t>
  </si>
  <si>
    <t xml:space="preserve">Amino acid coded by the start codon</t>
  </si>
  <si>
    <t xml:space="preserve">Property: one amino acid coded by more than one codon</t>
  </si>
  <si>
    <t xml:space="preserve">Adapter molecule in translation</t>
  </si>
  <si>
    <t xml:space="preserve">Shape of tRNA in 3D</t>
  </si>
  <si>
    <t xml:space="preserve">rRNA that acts as a ribozyme in bacteria</t>
  </si>
  <si>
    <t xml:space="preserve">Gene of the lac operon that codes for the repressor</t>
  </si>
  <si>
    <t xml:space="preserve">Enzyme coded by the z gene</t>
  </si>
  <si>
    <t xml:space="preserve">Inducer of the lac operon (NCERT)</t>
  </si>
  <si>
    <t xml:space="preserve">Repetitive sequences used in DNA fingerprinting (abbreviation)</t>
  </si>
  <si>
    <t xml:space="preserve">Technique that transfers DNA fragments from gel to membrane</t>
  </si>
  <si>
    <t xml:space="preserve">thymine</t>
  </si>
  <si>
    <t xml:space="preserve">T</t>
  </si>
  <si>
    <t xml:space="preserve">3</t>
  </si>
  <si>
    <t xml:space="preserve">three</t>
  </si>
  <si>
    <t xml:space="preserve">0.34</t>
  </si>
  <si>
    <t xml:space="preserve">histones</t>
  </si>
  <si>
    <t xml:space="preserve">histone</t>
  </si>
  <si>
    <t xml:space="preserve">euchromatin</t>
  </si>
  <si>
    <t xml:space="preserve">Griffith</t>
  </si>
  <si>
    <t xml:space="preserve">Frederick Griffith</t>
  </si>
  <si>
    <t xml:space="preserve">32P</t>
  </si>
  <si>
    <t xml:space="preserve">P32</t>
  </si>
  <si>
    <t xml:space="preserve">phosphorus</t>
  </si>
  <si>
    <t xml:space="preserve">35S</t>
  </si>
  <si>
    <t xml:space="preserve">S35</t>
  </si>
  <si>
    <t xml:space="preserve">sulphur</t>
  </si>
  <si>
    <t xml:space="preserve">E. coli</t>
  </si>
  <si>
    <t xml:space="preserve">E.coli</t>
  </si>
  <si>
    <t xml:space="preserve">Escherichia coli</t>
  </si>
  <si>
    <t xml:space="preserve">semi-conservative</t>
  </si>
  <si>
    <t xml:space="preserve">semiconservative</t>
  </si>
  <si>
    <t xml:space="preserve">DNA ligase</t>
  </si>
  <si>
    <t xml:space="preserve">ligase</t>
  </si>
  <si>
    <t xml:space="preserve">5' to 3'</t>
  </si>
  <si>
    <t xml:space="preserve">5'-3'</t>
  </si>
  <si>
    <t xml:space="preserve">5 to 3</t>
  </si>
  <si>
    <t xml:space="preserve">lagging</t>
  </si>
  <si>
    <t xml:space="preserve">lagging strand</t>
  </si>
  <si>
    <t xml:space="preserve">coding</t>
  </si>
  <si>
    <t xml:space="preserve">coding strand</t>
  </si>
  <si>
    <t xml:space="preserve">sigma</t>
  </si>
  <si>
    <t xml:space="preserve">σ</t>
  </si>
  <si>
    <t xml:space="preserve">sigma factor</t>
  </si>
  <si>
    <t xml:space="preserve">rho</t>
  </si>
  <si>
    <t xml:space="preserve">ρ</t>
  </si>
  <si>
    <t xml:space="preserve">rho factor</t>
  </si>
  <si>
    <t xml:space="preserve">II</t>
  </si>
  <si>
    <t xml:space="preserve">2</t>
  </si>
  <si>
    <t xml:space="preserve">RNA polymerase II</t>
  </si>
  <si>
    <t xml:space="preserve">splicing</t>
  </si>
  <si>
    <t xml:space="preserve">61</t>
  </si>
  <si>
    <t xml:space="preserve">AUG</t>
  </si>
  <si>
    <t xml:space="preserve">methionine</t>
  </si>
  <si>
    <t xml:space="preserve">Met</t>
  </si>
  <si>
    <t xml:space="preserve">degenerate</t>
  </si>
  <si>
    <t xml:space="preserve">degeneracy</t>
  </si>
  <si>
    <t xml:space="preserve">tRNA</t>
  </si>
  <si>
    <t xml:space="preserve">transfer RNA</t>
  </si>
  <si>
    <t xml:space="preserve">inverted L</t>
  </si>
  <si>
    <t xml:space="preserve">L-shaped</t>
  </si>
  <si>
    <t xml:space="preserve">L</t>
  </si>
  <si>
    <t xml:space="preserve">23S</t>
  </si>
  <si>
    <t xml:space="preserve">23S rRNA</t>
  </si>
  <si>
    <t xml:space="preserve">i</t>
  </si>
  <si>
    <t xml:space="preserve">i gene</t>
  </si>
  <si>
    <t xml:space="preserve">beta-galactosidase</t>
  </si>
  <si>
    <t xml:space="preserve">β-galactosidase</t>
  </si>
  <si>
    <t xml:space="preserve">b-galactosidase</t>
  </si>
  <si>
    <t xml:space="preserve">lactose</t>
  </si>
  <si>
    <t xml:space="preserve">VNTR</t>
  </si>
  <si>
    <t xml:space="preserve">VNTRs</t>
  </si>
  <si>
    <t xml:space="preserve">Southern blotting</t>
  </si>
  <si>
    <t xml:space="preserve">Southern blot</t>
  </si>
  <si>
    <t xml:space="preserve">blotting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</si>
</sst>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2A9D8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8EFE8"/>
        </patternFill>
      </fill>
    </dxf>
    <dxf>
      <fill>
        <patternFill>
          <bgColor rgb="FFF8D7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8EFE8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C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2A9D8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7.75" hidden="false" customHeight="true" outlineLevel="0" collapsed="false">
      <c r="A4" s="3" t="s">
        <v>2</v>
      </c>
    </row>
    <row r="5" customFormat="false" ht="27.75" hidden="false" customHeight="true" outlineLevel="0" collapsed="false">
      <c r="A5" s="3" t="s">
        <v>3</v>
      </c>
    </row>
    <row r="6" customFormat="false" ht="27.75" hidden="false" customHeight="true" outlineLevel="0" collapsed="false">
      <c r="A6" s="3" t="s">
        <v>4</v>
      </c>
    </row>
    <row r="7" customFormat="false" ht="27.75" hidden="false" customHeight="true" outlineLevel="0" collapsed="false">
      <c r="A7" s="3" t="s">
        <v>5</v>
      </c>
    </row>
    <row r="8" customFormat="false" ht="27.75" hidden="false" customHeight="tru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2"/>
    <col collapsed="false" customWidth="true" hidden="false" outlineLevel="0" max="3" min="3" style="0" width="24"/>
    <col collapsed="false" customWidth="true" hidden="false" outlineLevel="0" max="4" min="4" style="0" width="34"/>
  </cols>
  <sheetData>
    <row r="1" customFormat="false" ht="17.35" hidden="false" customHeight="false" outlineLevel="0" collapsed="false">
      <c r="A1" s="1" t="s">
        <v>7</v>
      </c>
    </row>
    <row r="2" customFormat="false" ht="15" hidden="false" customHeight="false" outlineLevel="0" collapsed="false">
      <c r="A2" s="4" t="s">
        <v>8</v>
      </c>
      <c r="B2" s="5" t="str">
        <f aca="false">COUNTIF(D5:D34,"✓ Correct")&amp;" / 30"</f>
        <v>0 / 30</v>
      </c>
    </row>
    <row r="4" customFormat="false" ht="15" hidden="false" customHeight="false" outlineLevel="0" collapsed="false">
      <c r="A4" s="6" t="s">
        <v>9</v>
      </c>
      <c r="B4" s="6" t="s">
        <v>10</v>
      </c>
      <c r="C4" s="6" t="s">
        <v>11</v>
      </c>
      <c r="D4" s="6" t="s">
        <v>12</v>
      </c>
    </row>
    <row r="5" customFormat="false" ht="15" hidden="false" customHeight="false" outlineLevel="0" collapsed="false">
      <c r="A5" s="7" t="n">
        <v>1</v>
      </c>
      <c r="B5" s="7" t="s">
        <v>13</v>
      </c>
      <c r="C5" s="8"/>
      <c r="D5" s="7" t="str">
        <f aca="false">IF(TRIM(C5)="","",IF(OR(LOWER(TRIM(C5))=LOWER(Key!$A$1),AND(Key!$B$1&lt;&gt;"",LOWER(TRIM(C5))=LOWER(Key!$B$1)),AND(Key!$C$1&lt;&gt;"",LOWER(TRIM(C5))=LOWER(Key!$C$1))),"✓ Correct","✗ Expected: "&amp;Key!$A$1))</f>
        <v/>
      </c>
    </row>
    <row r="6" customFormat="false" ht="15" hidden="false" customHeight="false" outlineLevel="0" collapsed="false">
      <c r="A6" s="7" t="n">
        <v>2</v>
      </c>
      <c r="B6" s="7" t="s">
        <v>14</v>
      </c>
      <c r="C6" s="8"/>
      <c r="D6" s="7" t="str">
        <f aca="false">IF(TRIM(C6)="","",IF(OR(LOWER(TRIM(C6))=LOWER(Key!$A$2),AND(Key!$B$2&lt;&gt;"",LOWER(TRIM(C6))=LOWER(Key!$B$2)),AND(Key!$C$2&lt;&gt;"",LOWER(TRIM(C6))=LOWER(Key!$C$2))),"✓ Correct","✗ Expected: "&amp;Key!$A$2))</f>
        <v/>
      </c>
    </row>
    <row r="7" customFormat="false" ht="15" hidden="false" customHeight="false" outlineLevel="0" collapsed="false">
      <c r="A7" s="7" t="n">
        <v>3</v>
      </c>
      <c r="B7" s="7" t="s">
        <v>15</v>
      </c>
      <c r="C7" s="8"/>
      <c r="D7" s="7" t="str">
        <f aca="false">IF(TRIM(C7)="","",IF(OR(LOWER(TRIM(C7))=LOWER(Key!$A$3),AND(Key!$B$3&lt;&gt;"",LOWER(TRIM(C7))=LOWER(Key!$B$3)),AND(Key!$C$3&lt;&gt;"",LOWER(TRIM(C7))=LOWER(Key!$C$3))),"✓ Correct","✗ Expected: "&amp;Key!$A$3))</f>
        <v/>
      </c>
    </row>
    <row r="8" customFormat="false" ht="15" hidden="false" customHeight="false" outlineLevel="0" collapsed="false">
      <c r="A8" s="7" t="n">
        <v>4</v>
      </c>
      <c r="B8" s="7" t="s">
        <v>16</v>
      </c>
      <c r="C8" s="8"/>
      <c r="D8" s="7" t="str">
        <f aca="false">IF(TRIM(C8)="","",IF(OR(LOWER(TRIM(C8))=LOWER(Key!$A$4),AND(Key!$B$4&lt;&gt;"",LOWER(TRIM(C8))=LOWER(Key!$B$4)),AND(Key!$C$4&lt;&gt;"",LOWER(TRIM(C8))=LOWER(Key!$C$4))),"✓ Correct","✗ Expected: "&amp;Key!$A$4))</f>
        <v/>
      </c>
    </row>
    <row r="9" customFormat="false" ht="15" hidden="false" customHeight="false" outlineLevel="0" collapsed="false">
      <c r="A9" s="7" t="n">
        <v>5</v>
      </c>
      <c r="B9" s="7" t="s">
        <v>17</v>
      </c>
      <c r="C9" s="8"/>
      <c r="D9" s="7" t="str">
        <f aca="false">IF(TRIM(C9)="","",IF(OR(LOWER(TRIM(C9))=LOWER(Key!$A$5),AND(Key!$B$5&lt;&gt;"",LOWER(TRIM(C9))=LOWER(Key!$B$5)),AND(Key!$C$5&lt;&gt;"",LOWER(TRIM(C9))=LOWER(Key!$C$5))),"✓ Correct","✗ Expected: "&amp;Key!$A$5))</f>
        <v/>
      </c>
    </row>
    <row r="10" customFormat="false" ht="15" hidden="false" customHeight="false" outlineLevel="0" collapsed="false">
      <c r="A10" s="7" t="n">
        <v>6</v>
      </c>
      <c r="B10" s="7" t="s">
        <v>18</v>
      </c>
      <c r="C10" s="8"/>
      <c r="D10" s="7" t="str">
        <f aca="false">IF(TRIM(C10)="","",IF(OR(LOWER(TRIM(C10))=LOWER(Key!$A$6),AND(Key!$B$6&lt;&gt;"",LOWER(TRIM(C10))=LOWER(Key!$B$6)),AND(Key!$C$6&lt;&gt;"",LOWER(TRIM(C10))=LOWER(Key!$C$6))),"✓ Correct","✗ Expected: "&amp;Key!$A$6))</f>
        <v/>
      </c>
    </row>
    <row r="11" customFormat="false" ht="15" hidden="false" customHeight="false" outlineLevel="0" collapsed="false">
      <c r="A11" s="7" t="n">
        <v>7</v>
      </c>
      <c r="B11" s="7" t="s">
        <v>19</v>
      </c>
      <c r="C11" s="8"/>
      <c r="D11" s="7" t="str">
        <f aca="false">IF(TRIM(C11)="","",IF(OR(LOWER(TRIM(C11))=LOWER(Key!$A$7),AND(Key!$B$7&lt;&gt;"",LOWER(TRIM(C11))=LOWER(Key!$B$7)),AND(Key!$C$7&lt;&gt;"",LOWER(TRIM(C11))=LOWER(Key!$C$7))),"✓ Correct","✗ Expected: "&amp;Key!$A$7))</f>
        <v/>
      </c>
    </row>
    <row r="12" customFormat="false" ht="15" hidden="false" customHeight="false" outlineLevel="0" collapsed="false">
      <c r="A12" s="7" t="n">
        <v>8</v>
      </c>
      <c r="B12" s="7" t="s">
        <v>20</v>
      </c>
      <c r="C12" s="8"/>
      <c r="D12" s="7" t="str">
        <f aca="false">IF(TRIM(C12)="","",IF(OR(LOWER(TRIM(C12))=LOWER(Key!$A$8),AND(Key!$B$8&lt;&gt;"",LOWER(TRIM(C12))=LOWER(Key!$B$8)),AND(Key!$C$8&lt;&gt;"",LOWER(TRIM(C12))=LOWER(Key!$C$8))),"✓ Correct","✗ Expected: "&amp;Key!$A$8))</f>
        <v/>
      </c>
    </row>
    <row r="13" customFormat="false" ht="15" hidden="false" customHeight="false" outlineLevel="0" collapsed="false">
      <c r="A13" s="7" t="n">
        <v>9</v>
      </c>
      <c r="B13" s="7" t="s">
        <v>21</v>
      </c>
      <c r="C13" s="8"/>
      <c r="D13" s="7" t="str">
        <f aca="false">IF(TRIM(C13)="","",IF(OR(LOWER(TRIM(C13))=LOWER(Key!$A$9),AND(Key!$B$9&lt;&gt;"",LOWER(TRIM(C13))=LOWER(Key!$B$9)),AND(Key!$C$9&lt;&gt;"",LOWER(TRIM(C13))=LOWER(Key!$C$9))),"✓ Correct","✗ Expected: "&amp;Key!$A$9))</f>
        <v/>
      </c>
    </row>
    <row r="14" customFormat="false" ht="15" hidden="false" customHeight="false" outlineLevel="0" collapsed="false">
      <c r="A14" s="7" t="n">
        <v>10</v>
      </c>
      <c r="B14" s="7" t="s">
        <v>22</v>
      </c>
      <c r="C14" s="8"/>
      <c r="D14" s="7" t="str">
        <f aca="false">IF(TRIM(C14)="","",IF(OR(LOWER(TRIM(C14))=LOWER(Key!$A$10),AND(Key!$B$10&lt;&gt;"",LOWER(TRIM(C14))=LOWER(Key!$B$10)),AND(Key!$C$10&lt;&gt;"",LOWER(TRIM(C14))=LOWER(Key!$C$10))),"✓ Correct","✗ Expected: "&amp;Key!$A$10))</f>
        <v/>
      </c>
    </row>
    <row r="15" customFormat="false" ht="15" hidden="false" customHeight="false" outlineLevel="0" collapsed="false">
      <c r="A15" s="7" t="n">
        <v>11</v>
      </c>
      <c r="B15" s="7" t="s">
        <v>23</v>
      </c>
      <c r="C15" s="8"/>
      <c r="D15" s="7" t="str">
        <f aca="false">IF(TRIM(C15)="","",IF(OR(LOWER(TRIM(C15))=LOWER(Key!$A$11),AND(Key!$B$11&lt;&gt;"",LOWER(TRIM(C15))=LOWER(Key!$B$11)),AND(Key!$C$11&lt;&gt;"",LOWER(TRIM(C15))=LOWER(Key!$C$11))),"✓ Correct","✗ Expected: "&amp;Key!$A$11))</f>
        <v/>
      </c>
    </row>
    <row r="16" customFormat="false" ht="15" hidden="false" customHeight="false" outlineLevel="0" collapsed="false">
      <c r="A16" s="7" t="n">
        <v>12</v>
      </c>
      <c r="B16" s="7" t="s">
        <v>24</v>
      </c>
      <c r="C16" s="8"/>
      <c r="D16" s="7" t="str">
        <f aca="false">IF(TRIM(C16)="","",IF(OR(LOWER(TRIM(C16))=LOWER(Key!$A$12),AND(Key!$B$12&lt;&gt;"",LOWER(TRIM(C16))=LOWER(Key!$B$12)),AND(Key!$C$12&lt;&gt;"",LOWER(TRIM(C16))=LOWER(Key!$C$12))),"✓ Correct","✗ Expected: "&amp;Key!$A$12))</f>
        <v/>
      </c>
    </row>
    <row r="17" customFormat="false" ht="15" hidden="false" customHeight="false" outlineLevel="0" collapsed="false">
      <c r="A17" s="7" t="n">
        <v>13</v>
      </c>
      <c r="B17" s="7" t="s">
        <v>25</v>
      </c>
      <c r="C17" s="8"/>
      <c r="D17" s="7" t="str">
        <f aca="false">IF(TRIM(C17)="","",IF(OR(LOWER(TRIM(C17))=LOWER(Key!$A$13),AND(Key!$B$13&lt;&gt;"",LOWER(TRIM(C17))=LOWER(Key!$B$13)),AND(Key!$C$13&lt;&gt;"",LOWER(TRIM(C17))=LOWER(Key!$C$13))),"✓ Correct","✗ Expected: "&amp;Key!$A$13))</f>
        <v/>
      </c>
    </row>
    <row r="18" customFormat="false" ht="15" hidden="false" customHeight="false" outlineLevel="0" collapsed="false">
      <c r="A18" s="7" t="n">
        <v>14</v>
      </c>
      <c r="B18" s="7" t="s">
        <v>26</v>
      </c>
      <c r="C18" s="8"/>
      <c r="D18" s="7" t="str">
        <f aca="false">IF(TRIM(C18)="","",IF(OR(LOWER(TRIM(C18))=LOWER(Key!$A$14),AND(Key!$B$14&lt;&gt;"",LOWER(TRIM(C18))=LOWER(Key!$B$14)),AND(Key!$C$14&lt;&gt;"",LOWER(TRIM(C18))=LOWER(Key!$C$14))),"✓ Correct","✗ Expected: "&amp;Key!$A$14))</f>
        <v/>
      </c>
    </row>
    <row r="19" customFormat="false" ht="15" hidden="false" customHeight="false" outlineLevel="0" collapsed="false">
      <c r="A19" s="7" t="n">
        <v>15</v>
      </c>
      <c r="B19" s="7" t="s">
        <v>27</v>
      </c>
      <c r="C19" s="8"/>
      <c r="D19" s="7" t="str">
        <f aca="false">IF(TRIM(C19)="","",IF(OR(LOWER(TRIM(C19))=LOWER(Key!$A$15),AND(Key!$B$15&lt;&gt;"",LOWER(TRIM(C19))=LOWER(Key!$B$15)),AND(Key!$C$15&lt;&gt;"",LOWER(TRIM(C19))=LOWER(Key!$C$15))),"✓ Correct","✗ Expected: "&amp;Key!$A$15))</f>
        <v/>
      </c>
    </row>
    <row r="20" customFormat="false" ht="15" hidden="false" customHeight="false" outlineLevel="0" collapsed="false">
      <c r="A20" s="7" t="n">
        <v>16</v>
      </c>
      <c r="B20" s="7" t="s">
        <v>28</v>
      </c>
      <c r="C20" s="8"/>
      <c r="D20" s="7" t="str">
        <f aca="false">IF(TRIM(C20)="","",IF(OR(LOWER(TRIM(C20))=LOWER(Key!$A$16),AND(Key!$B$16&lt;&gt;"",LOWER(TRIM(C20))=LOWER(Key!$B$16)),AND(Key!$C$16&lt;&gt;"",LOWER(TRIM(C20))=LOWER(Key!$C$16))),"✓ Correct","✗ Expected: "&amp;Key!$A$16))</f>
        <v/>
      </c>
    </row>
    <row r="21" customFormat="false" ht="15" hidden="false" customHeight="false" outlineLevel="0" collapsed="false">
      <c r="A21" s="7" t="n">
        <v>17</v>
      </c>
      <c r="B21" s="7" t="s">
        <v>29</v>
      </c>
      <c r="C21" s="8"/>
      <c r="D21" s="7" t="str">
        <f aca="false">IF(TRIM(C21)="","",IF(OR(LOWER(TRIM(C21))=LOWER(Key!$A$17),AND(Key!$B$17&lt;&gt;"",LOWER(TRIM(C21))=LOWER(Key!$B$17)),AND(Key!$C$17&lt;&gt;"",LOWER(TRIM(C21))=LOWER(Key!$C$17))),"✓ Correct","✗ Expected: "&amp;Key!$A$17))</f>
        <v/>
      </c>
    </row>
    <row r="22" customFormat="false" ht="15" hidden="false" customHeight="false" outlineLevel="0" collapsed="false">
      <c r="A22" s="7" t="n">
        <v>18</v>
      </c>
      <c r="B22" s="7" t="s">
        <v>30</v>
      </c>
      <c r="C22" s="8"/>
      <c r="D22" s="7" t="str">
        <f aca="false">IF(TRIM(C22)="","",IF(OR(LOWER(TRIM(C22))=LOWER(Key!$A$18),AND(Key!$B$18&lt;&gt;"",LOWER(TRIM(C22))=LOWER(Key!$B$18)),AND(Key!$C$18&lt;&gt;"",LOWER(TRIM(C22))=LOWER(Key!$C$18))),"✓ Correct","✗ Expected: "&amp;Key!$A$18))</f>
        <v/>
      </c>
    </row>
    <row r="23" customFormat="false" ht="15" hidden="false" customHeight="false" outlineLevel="0" collapsed="false">
      <c r="A23" s="7" t="n">
        <v>19</v>
      </c>
      <c r="B23" s="7" t="s">
        <v>31</v>
      </c>
      <c r="C23" s="8"/>
      <c r="D23" s="7" t="str">
        <f aca="false">IF(TRIM(C23)="","",IF(OR(LOWER(TRIM(C23))=LOWER(Key!$A$19),AND(Key!$B$19&lt;&gt;"",LOWER(TRIM(C23))=LOWER(Key!$B$19)),AND(Key!$C$19&lt;&gt;"",LOWER(TRIM(C23))=LOWER(Key!$C$19))),"✓ Correct","✗ Expected: "&amp;Key!$A$19))</f>
        <v/>
      </c>
    </row>
    <row r="24" customFormat="false" ht="15" hidden="false" customHeight="false" outlineLevel="0" collapsed="false">
      <c r="A24" s="7" t="n">
        <v>20</v>
      </c>
      <c r="B24" s="7" t="s">
        <v>32</v>
      </c>
      <c r="C24" s="8"/>
      <c r="D24" s="7" t="str">
        <f aca="false">IF(TRIM(C24)="","",IF(OR(LOWER(TRIM(C24))=LOWER(Key!$A$20),AND(Key!$B$20&lt;&gt;"",LOWER(TRIM(C24))=LOWER(Key!$B$20)),AND(Key!$C$20&lt;&gt;"",LOWER(TRIM(C24))=LOWER(Key!$C$20))),"✓ Correct","✗ Expected: "&amp;Key!$A$20))</f>
        <v/>
      </c>
    </row>
    <row r="25" customFormat="false" ht="15" hidden="false" customHeight="false" outlineLevel="0" collapsed="false">
      <c r="A25" s="7" t="n">
        <v>21</v>
      </c>
      <c r="B25" s="7" t="s">
        <v>33</v>
      </c>
      <c r="C25" s="8"/>
      <c r="D25" s="7" t="str">
        <f aca="false">IF(TRIM(C25)="","",IF(OR(LOWER(TRIM(C25))=LOWER(Key!$A$21),AND(Key!$B$21&lt;&gt;"",LOWER(TRIM(C25))=LOWER(Key!$B$21)),AND(Key!$C$21&lt;&gt;"",LOWER(TRIM(C25))=LOWER(Key!$C$21))),"✓ Correct","✗ Expected: "&amp;Key!$A$21))</f>
        <v/>
      </c>
    </row>
    <row r="26" customFormat="false" ht="15" hidden="false" customHeight="false" outlineLevel="0" collapsed="false">
      <c r="A26" s="7" t="n">
        <v>22</v>
      </c>
      <c r="B26" s="7" t="s">
        <v>34</v>
      </c>
      <c r="C26" s="8"/>
      <c r="D26" s="7" t="str">
        <f aca="false">IF(TRIM(C26)="","",IF(OR(LOWER(TRIM(C26))=LOWER(Key!$A$22),AND(Key!$B$22&lt;&gt;"",LOWER(TRIM(C26))=LOWER(Key!$B$22)),AND(Key!$C$22&lt;&gt;"",LOWER(TRIM(C26))=LOWER(Key!$C$22))),"✓ Correct","✗ Expected: "&amp;Key!$A$22))</f>
        <v/>
      </c>
    </row>
    <row r="27" customFormat="false" ht="15" hidden="false" customHeight="false" outlineLevel="0" collapsed="false">
      <c r="A27" s="7" t="n">
        <v>23</v>
      </c>
      <c r="B27" s="7" t="s">
        <v>35</v>
      </c>
      <c r="C27" s="8"/>
      <c r="D27" s="7" t="str">
        <f aca="false">IF(TRIM(C27)="","",IF(OR(LOWER(TRIM(C27))=LOWER(Key!$A$23),AND(Key!$B$23&lt;&gt;"",LOWER(TRIM(C27))=LOWER(Key!$B$23)),AND(Key!$C$23&lt;&gt;"",LOWER(TRIM(C27))=LOWER(Key!$C$23))),"✓ Correct","✗ Expected: "&amp;Key!$A$23))</f>
        <v/>
      </c>
    </row>
    <row r="28" customFormat="false" ht="15" hidden="false" customHeight="false" outlineLevel="0" collapsed="false">
      <c r="A28" s="7" t="n">
        <v>24</v>
      </c>
      <c r="B28" s="7" t="s">
        <v>36</v>
      </c>
      <c r="C28" s="8"/>
      <c r="D28" s="7" t="str">
        <f aca="false">IF(TRIM(C28)="","",IF(OR(LOWER(TRIM(C28))=LOWER(Key!$A$24),AND(Key!$B$24&lt;&gt;"",LOWER(TRIM(C28))=LOWER(Key!$B$24)),AND(Key!$C$24&lt;&gt;"",LOWER(TRIM(C28))=LOWER(Key!$C$24))),"✓ Correct","✗ Expected: "&amp;Key!$A$24))</f>
        <v/>
      </c>
    </row>
    <row r="29" customFormat="false" ht="15" hidden="false" customHeight="false" outlineLevel="0" collapsed="false">
      <c r="A29" s="7" t="n">
        <v>25</v>
      </c>
      <c r="B29" s="7" t="s">
        <v>37</v>
      </c>
      <c r="C29" s="8"/>
      <c r="D29" s="7" t="str">
        <f aca="false">IF(TRIM(C29)="","",IF(OR(LOWER(TRIM(C29))=LOWER(Key!$A$25),AND(Key!$B$25&lt;&gt;"",LOWER(TRIM(C29))=LOWER(Key!$B$25)),AND(Key!$C$25&lt;&gt;"",LOWER(TRIM(C29))=LOWER(Key!$C$25))),"✓ Correct","✗ Expected: "&amp;Key!$A$25))</f>
        <v/>
      </c>
    </row>
    <row r="30" customFormat="false" ht="15" hidden="false" customHeight="false" outlineLevel="0" collapsed="false">
      <c r="A30" s="7" t="n">
        <v>26</v>
      </c>
      <c r="B30" s="7" t="s">
        <v>38</v>
      </c>
      <c r="C30" s="8"/>
      <c r="D30" s="7" t="str">
        <f aca="false">IF(TRIM(C30)="","",IF(OR(LOWER(TRIM(C30))=LOWER(Key!$A$26),AND(Key!$B$26&lt;&gt;"",LOWER(TRIM(C30))=LOWER(Key!$B$26)),AND(Key!$C$26&lt;&gt;"",LOWER(TRIM(C30))=LOWER(Key!$C$26))),"✓ Correct","✗ Expected: "&amp;Key!$A$26))</f>
        <v/>
      </c>
    </row>
    <row r="31" customFormat="false" ht="15" hidden="false" customHeight="false" outlineLevel="0" collapsed="false">
      <c r="A31" s="7" t="n">
        <v>27</v>
      </c>
      <c r="B31" s="7" t="s">
        <v>39</v>
      </c>
      <c r="C31" s="8"/>
      <c r="D31" s="7" t="str">
        <f aca="false">IF(TRIM(C31)="","",IF(OR(LOWER(TRIM(C31))=LOWER(Key!$A$27),AND(Key!$B$27&lt;&gt;"",LOWER(TRIM(C31))=LOWER(Key!$B$27)),AND(Key!$C$27&lt;&gt;"",LOWER(TRIM(C31))=LOWER(Key!$C$27))),"✓ Correct","✗ Expected: "&amp;Key!$A$27))</f>
        <v/>
      </c>
    </row>
    <row r="32" customFormat="false" ht="15" hidden="false" customHeight="false" outlineLevel="0" collapsed="false">
      <c r="A32" s="7" t="n">
        <v>28</v>
      </c>
      <c r="B32" s="7" t="s">
        <v>40</v>
      </c>
      <c r="C32" s="8"/>
      <c r="D32" s="7" t="str">
        <f aca="false">IF(TRIM(C32)="","",IF(OR(LOWER(TRIM(C32))=LOWER(Key!$A$28),AND(Key!$B$28&lt;&gt;"",LOWER(TRIM(C32))=LOWER(Key!$B$28)),AND(Key!$C$28&lt;&gt;"",LOWER(TRIM(C32))=LOWER(Key!$C$28))),"✓ Correct","✗ Expected: "&amp;Key!$A$28))</f>
        <v/>
      </c>
    </row>
    <row r="33" customFormat="false" ht="15" hidden="false" customHeight="false" outlineLevel="0" collapsed="false">
      <c r="A33" s="7" t="n">
        <v>29</v>
      </c>
      <c r="B33" s="7" t="s">
        <v>41</v>
      </c>
      <c r="C33" s="8"/>
      <c r="D33" s="7" t="str">
        <f aca="false">IF(TRIM(C33)="","",IF(OR(LOWER(TRIM(C33))=LOWER(Key!$A$29),AND(Key!$B$29&lt;&gt;"",LOWER(TRIM(C33))=LOWER(Key!$B$29)),AND(Key!$C$29&lt;&gt;"",LOWER(TRIM(C33))=LOWER(Key!$C$29))),"✓ Correct","✗ Expected: "&amp;Key!$A$29))</f>
        <v/>
      </c>
    </row>
    <row r="34" customFormat="false" ht="15" hidden="false" customHeight="false" outlineLevel="0" collapsed="false">
      <c r="A34" s="7" t="n">
        <v>30</v>
      </c>
      <c r="B34" s="7" t="s">
        <v>42</v>
      </c>
      <c r="C34" s="8"/>
      <c r="D34" s="7" t="str">
        <f aca="false">IF(TRIM(C34)="","",IF(OR(LOWER(TRIM(C34))=LOWER(Key!$A$30),AND(Key!$B$30&lt;&gt;"",LOWER(TRIM(C34))=LOWER(Key!$B$30)),AND(Key!$C$30&lt;&gt;"",LOWER(TRIM(C34))=LOWER(Key!$C$30))),"✓ Correct","✗ Expected: "&amp;Key!$A$30))</f>
        <v/>
      </c>
    </row>
  </sheetData>
  <conditionalFormatting sqref="D5:D34">
    <cfRule type="expression" priority="2" aboveAverage="0" equalAverage="0" bottom="0" percent="0" rank="0" text="" dxfId="0">
      <formula>LEFT(D5,1)="✓"</formula>
    </cfRule>
    <cfRule type="expression" priority="3" aboveAverage="0" equalAverage="0" bottom="0" percent="0" rank="0" text="" dxfId="1">
      <formula>LEFT(D5,1)="✗"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43</v>
      </c>
      <c r="B1" s="0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</row>
    <row r="3" customFormat="false" ht="15" hidden="false" customHeight="false" outlineLevel="0" collapsed="false">
      <c r="A3" s="0" t="s">
        <v>47</v>
      </c>
    </row>
    <row r="4" customFormat="false" ht="15" hidden="false" customHeight="false" outlineLevel="0" collapsed="false">
      <c r="A4" s="0" t="s">
        <v>48</v>
      </c>
      <c r="B4" s="0" t="s">
        <v>49</v>
      </c>
    </row>
    <row r="5" customFormat="false" ht="15" hidden="false" customHeight="false" outlineLevel="0" collapsed="false">
      <c r="A5" s="0" t="s">
        <v>50</v>
      </c>
    </row>
    <row r="6" customFormat="false" ht="15" hidden="false" customHeight="false" outlineLevel="0" collapsed="false">
      <c r="A6" s="0" t="s">
        <v>51</v>
      </c>
      <c r="B6" s="0" t="s">
        <v>52</v>
      </c>
    </row>
    <row r="7" customFormat="false" ht="15" hidden="false" customHeight="false" outlineLevel="0" collapsed="false">
      <c r="A7" s="0" t="s">
        <v>53</v>
      </c>
      <c r="B7" s="0" t="s">
        <v>54</v>
      </c>
      <c r="C7" s="0" t="s">
        <v>55</v>
      </c>
    </row>
    <row r="8" customFormat="false" ht="15" hidden="false" customHeight="false" outlineLevel="0" collapsed="false">
      <c r="A8" s="0" t="s">
        <v>56</v>
      </c>
      <c r="B8" s="0" t="s">
        <v>57</v>
      </c>
      <c r="C8" s="0" t="s">
        <v>58</v>
      </c>
    </row>
    <row r="9" customFormat="false" ht="15" hidden="false" customHeight="false" outlineLevel="0" collapsed="false">
      <c r="A9" s="0" t="s">
        <v>59</v>
      </c>
      <c r="B9" s="0" t="s">
        <v>60</v>
      </c>
      <c r="C9" s="0" t="s">
        <v>61</v>
      </c>
    </row>
    <row r="10" customFormat="false" ht="15" hidden="false" customHeight="false" outlineLevel="0" collapsed="false">
      <c r="A10" s="0" t="s">
        <v>62</v>
      </c>
      <c r="B10" s="0" t="s">
        <v>63</v>
      </c>
    </row>
    <row r="11" customFormat="false" ht="15" hidden="false" customHeight="false" outlineLevel="0" collapsed="false">
      <c r="A11" s="0" t="s">
        <v>64</v>
      </c>
      <c r="B11" s="0" t="s">
        <v>65</v>
      </c>
    </row>
    <row r="12" customFormat="false" ht="15" hidden="false" customHeight="false" outlineLevel="0" collapsed="false">
      <c r="A12" s="0" t="s">
        <v>66</v>
      </c>
      <c r="B12" s="0" t="s">
        <v>67</v>
      </c>
      <c r="C12" s="0" t="s">
        <v>68</v>
      </c>
    </row>
    <row r="13" customFormat="false" ht="15" hidden="false" customHeight="false" outlineLevel="0" collapsed="false">
      <c r="A13" s="0" t="s">
        <v>69</v>
      </c>
      <c r="B13" s="0" t="s">
        <v>70</v>
      </c>
    </row>
    <row r="14" customFormat="false" ht="15" hidden="false" customHeight="false" outlineLevel="0" collapsed="false">
      <c r="A14" s="0" t="s">
        <v>71</v>
      </c>
      <c r="B14" s="0" t="s">
        <v>72</v>
      </c>
    </row>
    <row r="15" customFormat="false" ht="15" hidden="false" customHeight="false" outlineLevel="0" collapsed="false">
      <c r="A15" s="0" t="s">
        <v>73</v>
      </c>
      <c r="B15" s="0" t="s">
        <v>74</v>
      </c>
      <c r="C15" s="0" t="s">
        <v>75</v>
      </c>
    </row>
    <row r="16" customFormat="false" ht="15" hidden="false" customHeight="false" outlineLevel="0" collapsed="false">
      <c r="A16" s="0" t="s">
        <v>76</v>
      </c>
      <c r="B16" s="0" t="s">
        <v>77</v>
      </c>
      <c r="C16" s="0" t="s">
        <v>78</v>
      </c>
    </row>
    <row r="17" customFormat="false" ht="15" hidden="false" customHeight="false" outlineLevel="0" collapsed="false">
      <c r="A17" s="0" t="s">
        <v>79</v>
      </c>
      <c r="B17" s="0" t="s">
        <v>80</v>
      </c>
      <c r="C17" s="0" t="s">
        <v>81</v>
      </c>
    </row>
    <row r="18" customFormat="false" ht="15" hidden="false" customHeight="false" outlineLevel="0" collapsed="false">
      <c r="A18" s="0" t="s">
        <v>82</v>
      </c>
    </row>
    <row r="19" customFormat="false" ht="15" hidden="false" customHeight="false" outlineLevel="0" collapsed="false">
      <c r="A19" s="0" t="s">
        <v>83</v>
      </c>
    </row>
    <row r="20" customFormat="false" ht="15" hidden="false" customHeight="false" outlineLevel="0" collapsed="false">
      <c r="A20" s="0" t="s">
        <v>84</v>
      </c>
    </row>
    <row r="21" customFormat="false" ht="15" hidden="false" customHeight="false" outlineLevel="0" collapsed="false">
      <c r="A21" s="0" t="s">
        <v>85</v>
      </c>
      <c r="B21" s="0" t="s">
        <v>86</v>
      </c>
    </row>
    <row r="22" customFormat="false" ht="15" hidden="false" customHeight="false" outlineLevel="0" collapsed="false">
      <c r="A22" s="0" t="s">
        <v>87</v>
      </c>
      <c r="B22" s="0" t="s">
        <v>88</v>
      </c>
    </row>
    <row r="23" customFormat="false" ht="15" hidden="false" customHeight="false" outlineLevel="0" collapsed="false">
      <c r="A23" s="0" t="s">
        <v>89</v>
      </c>
      <c r="B23" s="0" t="s">
        <v>90</v>
      </c>
    </row>
    <row r="24" customFormat="false" ht="15" hidden="false" customHeight="false" outlineLevel="0" collapsed="false">
      <c r="A24" s="0" t="s">
        <v>91</v>
      </c>
      <c r="B24" s="0" t="s">
        <v>92</v>
      </c>
      <c r="C24" s="0" t="s">
        <v>93</v>
      </c>
    </row>
    <row r="25" customFormat="false" ht="15" hidden="false" customHeight="false" outlineLevel="0" collapsed="false">
      <c r="A25" s="0" t="s">
        <v>94</v>
      </c>
      <c r="B25" s="0" t="s">
        <v>95</v>
      </c>
    </row>
    <row r="26" customFormat="false" ht="15" hidden="false" customHeight="false" outlineLevel="0" collapsed="false">
      <c r="A26" s="0" t="s">
        <v>96</v>
      </c>
      <c r="B26" s="0" t="s">
        <v>97</v>
      </c>
    </row>
    <row r="27" customFormat="false" ht="15" hidden="false" customHeight="false" outlineLevel="0" collapsed="false">
      <c r="A27" s="0" t="s">
        <v>98</v>
      </c>
      <c r="B27" s="0" t="s">
        <v>99</v>
      </c>
      <c r="C27" s="0" t="s">
        <v>100</v>
      </c>
    </row>
    <row r="28" customFormat="false" ht="15" hidden="false" customHeight="false" outlineLevel="0" collapsed="false">
      <c r="A28" s="0" t="s">
        <v>101</v>
      </c>
    </row>
    <row r="29" customFormat="false" ht="15" hidden="false" customHeight="false" outlineLevel="0" collapsed="false">
      <c r="A29" s="0" t="s">
        <v>102</v>
      </c>
      <c r="B29" s="0" t="s">
        <v>103</v>
      </c>
    </row>
    <row r="30" customFormat="false" ht="15" hidden="false" customHeight="false" outlineLevel="0" collapsed="false">
      <c r="A30" s="0" t="s">
        <v>104</v>
      </c>
      <c r="B30" s="0" t="s">
        <v>105</v>
      </c>
      <c r="C30" s="0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2026-10-23T07:42:24Z</dcterms:created>
  <dc:creator>openpyxl</dc:creator>
  <dc:description/>
  <dc:language>en-US</dc:language>
  <cp:lastModifiedBy/>
  <dcterms:modified xsi:type="dcterms:W3CDTF">2026-10-23T07:42:24Z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